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<sst xmlns="http://schemas.openxmlformats.org/spreadsheetml/2006/main" count="107" uniqueCount="56">
  <si>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</si>
  <si>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</si>
  <si>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</si>
  <si>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</si>
  <si>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</si>
  <si>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</si>
  <si>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</si>
  <si>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</si>
  <si>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</si>
  <si>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</si>
  <si>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</si>
  <si>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</si>
  <si>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</si>
  <si>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</si>
  <si>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</si>
  <si>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</si>
  <si>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</si>
  <si>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</si>
  <si>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</si>
  <si>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</si>
  <si>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</si>
  <si>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</si>
  <si>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</si>
  <si>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</si>
  <si>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</si>
  <si>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</si>
  <si>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</si>
  <si>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</si>
  <si>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</si>
  <si>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</si>
  <si>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</si>
  <si>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</si>
  <si>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</si>
  <si>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</si>
  <si>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</si>
  <si>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</si>
  <si>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</si>
  <si>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</si>
  <si>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</si>
  <si>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</si>
  <si>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</si>
  <si>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</si>
  <si>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</si>
  <si>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</si>
  <si>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</si>
  <si>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</si>
  <si>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</si>
  <si>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Tender Inviting Authority: THE PUNJAB STATE COOP. SUPPLY &amp; MARKETING  FEDERATION LTD. (Markfed Canneries Village: Chuharwali, Jalandhar)</t>
  </si>
  <si>
    <t xml:space="preserve">Quantity
</t>
  </si>
  <si>
    <t>NO</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</si>
  <si>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(In Percentage)</t>
    </r>
  </si>
  <si>
    <r>
      <t xml:space="preserve">TOTAL AMOUNT  without Taxes in (GST or any other taxes extra)
</t>
    </r>
    <r>
      <rPr>
        <b/>
        <sz val="11"/>
        <color indexed="10"/>
        <rFont val="Arial"/>
        <family val="2"/>
      </rPr>
      <t>Rs.      P</t>
    </r>
  </si>
  <si>
    <t>Tender will be awarded to the party whose rates will be H1</t>
  </si>
  <si>
    <t>Name of Work: Tender for the Sale of Scrips under Remission of Duties and Taxes on Export Products (RoDTEP).</t>
  </si>
  <si>
    <t>Sale of Scrips under Remission of Duties and Taxes on Export Products (RoDTEP)</t>
  </si>
  <si>
    <t>Tender No. - MC/2022-23/27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</si>
</sst>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6"/>
      <color indexed="8"/>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23"/>
      <name val="Calibri"/>
      <family val="2"/>
    </font>
    <font>
      <b/>
      <sz val="11"/>
      <color indexed="16"/>
      <name val="Arial"/>
      <family val="2"/>
    </font>
    <font>
      <sz val="10"/>
      <color indexed="8"/>
      <name val="Courier New"/>
      <family val="3"/>
    </font>
    <font>
      <sz val="14"/>
      <color indexed="10"/>
      <name val="Arial"/>
      <family val="2"/>
    </font>
    <font>
      <b/>
      <sz val="12"/>
      <color indexed="16"/>
      <name val="Arial"/>
      <family val="2"/>
    </font>
    <font>
      <sz val="11"/>
      <color indexed="31"/>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0" tint="-0.4999699890613556"/>
      <name val="Calibri"/>
      <family val="2"/>
    </font>
    <font>
      <b/>
      <sz val="11"/>
      <color rgb="FF800000"/>
      <name val="Arial"/>
      <family val="2"/>
    </font>
    <font>
      <sz val="10"/>
      <color rgb="FF000000"/>
      <name val="Courier New"/>
      <family val="3"/>
    </font>
    <font>
      <sz val="14"/>
      <color rgb="FFFF0000"/>
      <name val="Arial"/>
      <family val="2"/>
    </font>
    <font>
      <b/>
      <sz val="12"/>
      <color rgb="FF800000"/>
      <name val="Arial"/>
      <family val="2"/>
    </font>
    <font>
      <sz val="11"/>
      <color theme="4" tint="0.7999799847602844"/>
      <name val="Arial"/>
      <family val="2"/>
    </font>
    <font>
      <b/>
      <sz val="14"/>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top style="thin"/>
      <bottom style="thin"/>
    </border>
    <border>
      <left style="thin"/>
      <right style="medium"/>
      <top style="thin"/>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2" fillId="0" borderId="14"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0" fillId="0" borderId="0" xfId="58" applyNumberFormat="1" applyFill="1">
      <alignment/>
      <protection/>
    </xf>
    <xf numFmtId="0" fontId="64" fillId="0" borderId="0" xfId="57" applyNumberFormat="1" applyFont="1" applyFill="1">
      <alignment/>
      <protection/>
    </xf>
    <xf numFmtId="10" fontId="65"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0" fontId="63" fillId="0" borderId="11" xfId="58"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0" fontId="66" fillId="0" borderId="13" xfId="58"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protection/>
    </xf>
    <xf numFmtId="2"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164" fontId="2" fillId="0" borderId="13" xfId="57" applyNumberFormat="1" applyFont="1" applyFill="1" applyBorder="1" applyAlignment="1" applyProtection="1">
      <alignment horizontal="center" vertical="center"/>
      <protection locked="0"/>
    </xf>
    <xf numFmtId="164" fontId="2" fillId="0" borderId="11" xfId="57" applyNumberFormat="1" applyFont="1" applyFill="1" applyBorder="1" applyAlignment="1" applyProtection="1">
      <alignment horizontal="center" vertical="center" wrapText="1"/>
      <protection/>
    </xf>
    <xf numFmtId="164" fontId="2" fillId="0" borderId="11" xfId="57" applyNumberFormat="1" applyFont="1" applyFill="1" applyBorder="1" applyAlignment="1">
      <alignment horizontal="center" vertical="center" wrapText="1"/>
      <protection/>
    </xf>
    <xf numFmtId="164" fontId="2" fillId="0" borderId="13" xfId="57" applyNumberFormat="1" applyFont="1" applyFill="1" applyBorder="1" applyAlignment="1">
      <alignment horizontal="center" vertical="center" wrapText="1"/>
      <protection/>
    </xf>
    <xf numFmtId="2" fontId="2" fillId="0" borderId="15" xfId="58" applyNumberFormat="1" applyFont="1" applyFill="1" applyBorder="1" applyAlignment="1">
      <alignment horizontal="center" vertical="center"/>
      <protection/>
    </xf>
    <xf numFmtId="0" fontId="3" fillId="0" borderId="0" xfId="57" applyNumberFormat="1" applyFont="1" applyFill="1" applyAlignment="1">
      <alignment horizontal="center" vertical="center"/>
      <protection/>
    </xf>
    <xf numFmtId="0" fontId="60" fillId="0" borderId="0" xfId="57" applyNumberFormat="1" applyFont="1" applyFill="1" applyAlignment="1">
      <alignment horizontal="center" vertical="center"/>
      <protection/>
    </xf>
    <xf numFmtId="0" fontId="15" fillId="0" borderId="13" xfId="58" applyNumberFormat="1" applyFont="1" applyFill="1" applyBorder="1" applyAlignment="1">
      <alignment horizontal="center" vertical="center"/>
      <protection/>
    </xf>
    <xf numFmtId="2" fontId="15" fillId="0" borderId="13" xfId="58" applyNumberFormat="1" applyFont="1" applyFill="1" applyBorder="1" applyAlignment="1">
      <alignment horizontal="center" vertical="center"/>
      <protection/>
    </xf>
    <xf numFmtId="0" fontId="15" fillId="0" borderId="13" xfId="58" applyNumberFormat="1" applyFont="1" applyFill="1" applyBorder="1" applyAlignment="1">
      <alignment horizontal="left" vertical="center" wrapText="1"/>
      <protection/>
    </xf>
    <xf numFmtId="0" fontId="15" fillId="0" borderId="13" xfId="57" applyNumberFormat="1" applyFont="1" applyFill="1" applyBorder="1" applyAlignment="1">
      <alignment horizontal="center" vertical="center" wrapText="1"/>
      <protection/>
    </xf>
    <xf numFmtId="0" fontId="67" fillId="0" borderId="0" xfId="57" applyNumberFormat="1" applyFont="1" applyFill="1" applyAlignment="1">
      <alignment horizontal="left" vertical="center" wrapText="1"/>
      <protection/>
    </xf>
    <xf numFmtId="0" fontId="13" fillId="0" borderId="11" xfId="58" applyNumberFormat="1" applyFont="1" applyFill="1" applyBorder="1" applyAlignment="1" applyProtection="1">
      <alignment horizontal="center" vertical="center" wrapText="1"/>
      <protection locked="0"/>
    </xf>
    <xf numFmtId="0" fontId="68" fillId="33" borderId="11" xfId="58" applyNumberFormat="1" applyFont="1" applyFill="1" applyBorder="1" applyAlignment="1" applyProtection="1">
      <alignment horizontal="center" vertical="center" wrapText="1"/>
      <protection locked="0"/>
    </xf>
    <xf numFmtId="0" fontId="12" fillId="0" borderId="11" xfId="58" applyNumberFormat="1" applyFont="1" applyFill="1" applyBorder="1" applyAlignment="1" applyProtection="1">
      <alignment horizontal="center" vertical="center" wrapText="1"/>
      <protection locked="0"/>
    </xf>
    <xf numFmtId="0" fontId="12" fillId="0" borderId="11" xfId="63" applyNumberFormat="1" applyFont="1" applyFill="1" applyBorder="1" applyAlignment="1" applyProtection="1">
      <alignment horizontal="center" vertical="center" wrapText="1"/>
      <protection locked="0"/>
    </xf>
    <xf numFmtId="0" fontId="13" fillId="0" borderId="11" xfId="58" applyNumberFormat="1" applyFont="1" applyFill="1" applyBorder="1" applyAlignment="1" applyProtection="1">
      <alignment horizontal="center" vertical="center" wrapText="1"/>
      <protection/>
    </xf>
    <xf numFmtId="0" fontId="3" fillId="0" borderId="12" xfId="58" applyNumberFormat="1" applyFont="1" applyFill="1" applyBorder="1" applyAlignment="1">
      <alignment horizontal="center" vertical="center"/>
      <protection/>
    </xf>
    <xf numFmtId="0" fontId="3" fillId="0" borderId="16" xfId="58" applyNumberFormat="1" applyFont="1" applyFill="1" applyBorder="1" applyAlignment="1">
      <alignment horizontal="center" vertical="center"/>
      <protection/>
    </xf>
    <xf numFmtId="0" fontId="5" fillId="0" borderId="14"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164" fontId="3" fillId="0" borderId="0" xfId="57" applyNumberFormat="1" applyFont="1" applyFill="1" applyAlignment="1">
      <alignment horizontal="center" vertical="center"/>
      <protection/>
    </xf>
    <xf numFmtId="2" fontId="5" fillId="0" borderId="13" xfId="58" applyNumberFormat="1" applyFont="1" applyFill="1" applyBorder="1" applyAlignment="1">
      <alignment horizontal="center" vertical="center"/>
      <protection/>
    </xf>
    <xf numFmtId="0" fontId="69" fillId="0" borderId="12" xfId="57" applyNumberFormat="1" applyFont="1" applyFill="1" applyBorder="1" applyAlignment="1" applyProtection="1">
      <alignment horizontal="center" vertical="center"/>
      <protection/>
    </xf>
    <xf numFmtId="0" fontId="69" fillId="0" borderId="11" xfId="58" applyNumberFormat="1" applyFont="1" applyFill="1" applyBorder="1" applyAlignment="1">
      <alignment horizontal="center" vertical="center"/>
      <protection/>
    </xf>
    <xf numFmtId="0" fontId="3" fillId="0" borderId="11" xfId="57" applyNumberFormat="1" applyFont="1" applyFill="1" applyBorder="1" applyAlignment="1" applyProtection="1">
      <alignment horizontal="center" vertical="center"/>
      <protection/>
    </xf>
    <xf numFmtId="0" fontId="3" fillId="0" borderId="0" xfId="57" applyNumberFormat="1" applyFont="1" applyFill="1" applyAlignment="1" applyProtection="1">
      <alignment horizontal="center" vertical="center"/>
      <protection/>
    </xf>
    <xf numFmtId="164" fontId="70" fillId="0" borderId="17" xfId="58" applyNumberFormat="1" applyFont="1" applyFill="1" applyBorder="1" applyAlignment="1">
      <alignment horizontal="center" vertical="center"/>
      <protection/>
    </xf>
    <xf numFmtId="164" fontId="5" fillId="0" borderId="18" xfId="58" applyNumberFormat="1" applyFont="1" applyFill="1" applyBorder="1" applyAlignment="1">
      <alignment horizontal="center" vertical="center"/>
      <protection/>
    </xf>
    <xf numFmtId="10" fontId="15" fillId="33" borderId="13" xfId="57" applyNumberFormat="1" applyFont="1" applyFill="1" applyBorder="1" applyAlignment="1" applyProtection="1">
      <alignment horizontal="center" vertical="center"/>
      <protection locked="0"/>
    </xf>
    <xf numFmtId="0" fontId="2" fillId="0" borderId="10"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5" fillId="0" borderId="10" xfId="58" applyNumberFormat="1" applyFont="1" applyFill="1" applyBorder="1" applyAlignment="1">
      <alignment horizontal="center" vertical="center" wrapText="1"/>
      <protection/>
    </xf>
    <xf numFmtId="0" fontId="5" fillId="0" borderId="14" xfId="58" applyNumberFormat="1" applyFont="1" applyFill="1" applyBorder="1" applyAlignment="1">
      <alignment horizontal="center" vertical="center" wrapText="1"/>
      <protection/>
    </xf>
    <xf numFmtId="0" fontId="5" fillId="0" borderId="19" xfId="58" applyNumberFormat="1" applyFont="1" applyFill="1" applyBorder="1" applyAlignment="1">
      <alignment horizontal="center" vertical="center" wrapText="1"/>
      <protection/>
    </xf>
    <xf numFmtId="0" fontId="71" fillId="0" borderId="0" xfId="57" applyNumberFormat="1" applyFont="1" applyFill="1" applyBorder="1" applyAlignment="1">
      <alignment horizontal="right" vertical="top"/>
      <protection/>
    </xf>
    <xf numFmtId="0" fontId="14" fillId="0" borderId="13"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4"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7"/>
  <sheetViews>
    <sheetView showGridLines="0" zoomScale="73" zoomScaleNormal="73" zoomScalePageLayoutView="0" workbookViewId="0" topLeftCell="A1">
      <selection activeCell="A7" sqref="A7:BC7"/>
    </sheetView>
  </sheetViews>
  <sheetFormatPr defaultColWidth="9.140625" defaultRowHeight="15"/>
  <cols>
    <col min="1" max="1" width="15.421875" style="26" customWidth="1"/>
    <col min="2" max="2" width="58.7109375" style="26" customWidth="1"/>
    <col min="3" max="3" width="10.140625" style="26" hidden="1" customWidth="1"/>
    <col min="4" max="4" width="19.28125" style="26" customWidth="1"/>
    <col min="5" max="5" width="21.57421875" style="26" hidden="1" customWidth="1"/>
    <col min="6" max="6" width="14.421875" style="26" hidden="1" customWidth="1"/>
    <col min="7" max="7" width="14.140625" style="26" hidden="1" customWidth="1"/>
    <col min="8" max="9" width="12.140625" style="26" hidden="1" customWidth="1"/>
    <col min="10" max="10" width="9.00390625" style="26" hidden="1" customWidth="1"/>
    <col min="11" max="11" width="19.57421875" style="26" hidden="1" customWidth="1"/>
    <col min="12" max="12" width="14.28125" style="26" hidden="1" customWidth="1"/>
    <col min="13" max="13" width="19.00390625" style="26" customWidth="1"/>
    <col min="14" max="14" width="15.28125" style="27"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2.57421875" style="26" customWidth="1"/>
    <col min="54" max="54" width="18.8515625" style="26" hidden="1" customWidth="1"/>
    <col min="55" max="55" width="43.57421875" style="26" customWidth="1"/>
    <col min="56" max="238" width="9.140625" style="26" customWidth="1"/>
    <col min="239" max="243" width="9.140625" style="28" customWidth="1"/>
    <col min="244" max="16384" width="9.140625" style="26"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3</v>
      </c>
      <c r="B2" s="4" t="s">
        <v>4</v>
      </c>
      <c r="C2" s="30" t="s">
        <v>5</v>
      </c>
      <c r="D2" s="30" t="s">
        <v>6</v>
      </c>
      <c r="E2" s="4" t="s">
        <v>7</v>
      </c>
      <c r="J2" s="5"/>
      <c r="K2" s="5"/>
      <c r="L2" s="5"/>
      <c r="O2" s="2"/>
      <c r="P2" s="2"/>
      <c r="Q2" s="3"/>
    </row>
    <row r="3" spans="1:243" s="1" customFormat="1" ht="30" customHeight="1" hidden="1">
      <c r="A3" s="1" t="s">
        <v>8</v>
      </c>
      <c r="C3" s="1" t="s">
        <v>9</v>
      </c>
      <c r="IE3" s="3"/>
      <c r="IF3" s="3"/>
      <c r="IG3" s="3"/>
      <c r="IH3" s="3"/>
      <c r="II3" s="3"/>
    </row>
    <row r="4" spans="1:243" s="6" customFormat="1" ht="55.5" customHeight="1">
      <c r="A4" s="76" t="s">
        <v>47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55.5" customHeight="1">
      <c r="A5" s="76" t="s">
        <v>53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7"/>
      <c r="IF5" s="7"/>
      <c r="IG5" s="7"/>
      <c r="IH5" s="7"/>
      <c r="II5" s="7"/>
    </row>
    <row r="6" spans="1:243" s="6" customFormat="1" ht="30.75" customHeight="1">
      <c r="A6" s="76" t="s">
        <v>55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9" customFormat="1" ht="61.5" customHeight="1">
      <c r="A8" s="8" t="s">
        <v>45</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10"/>
      <c r="IF8" s="10"/>
      <c r="IG8" s="10"/>
      <c r="IH8" s="10"/>
      <c r="II8" s="10"/>
    </row>
    <row r="9" spans="1:243" s="11" customFormat="1" ht="61.5" customHeight="1">
      <c r="A9" s="69" t="s">
        <v>11</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48</v>
      </c>
      <c r="E11" s="13" t="s">
        <v>19</v>
      </c>
      <c r="F11" s="13" t="s">
        <v>46</v>
      </c>
      <c r="G11" s="13"/>
      <c r="H11" s="13"/>
      <c r="I11" s="13" t="s">
        <v>20</v>
      </c>
      <c r="J11" s="13" t="s">
        <v>21</v>
      </c>
      <c r="K11" s="13" t="s">
        <v>22</v>
      </c>
      <c r="L11" s="13" t="s">
        <v>23</v>
      </c>
      <c r="M11" s="16" t="s">
        <v>50</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31" t="s">
        <v>51</v>
      </c>
      <c r="BB11" s="17" t="s">
        <v>31</v>
      </c>
      <c r="BC11" s="31" t="s">
        <v>32</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44" customFormat="1" ht="94.5" customHeight="1">
      <c r="A13" s="46">
        <v>1</v>
      </c>
      <c r="B13" s="48" t="s">
        <v>54</v>
      </c>
      <c r="C13" s="34" t="s">
        <v>33</v>
      </c>
      <c r="D13" s="47">
        <v>2051277</v>
      </c>
      <c r="E13" s="49" t="s">
        <v>49</v>
      </c>
      <c r="F13" s="36">
        <v>1</v>
      </c>
      <c r="G13" s="37"/>
      <c r="H13" s="38"/>
      <c r="I13" s="32" t="s">
        <v>36</v>
      </c>
      <c r="J13" s="35">
        <f>IF(I13="Less(-)",-1,1)</f>
        <v>1</v>
      </c>
      <c r="K13" s="37" t="s">
        <v>42</v>
      </c>
      <c r="L13" s="37" t="s">
        <v>7</v>
      </c>
      <c r="M13" s="68"/>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3">
        <f>D13*M13</f>
        <v>0</v>
      </c>
      <c r="BB13" s="43">
        <f>BA13+SUM(N13:AZ13)</f>
        <v>0</v>
      </c>
      <c r="BC13" s="33" t="str">
        <f>SpellNumber(L13,BB13)</f>
        <v>INR Zero Only</v>
      </c>
      <c r="IE13" s="45">
        <v>1.01</v>
      </c>
      <c r="IF13" s="45" t="s">
        <v>37</v>
      </c>
      <c r="IG13" s="45" t="s">
        <v>34</v>
      </c>
      <c r="IH13" s="45">
        <v>123.223</v>
      </c>
      <c r="II13" s="45" t="s">
        <v>35</v>
      </c>
    </row>
    <row r="14" spans="1:243" s="19" customFormat="1" ht="33" customHeight="1">
      <c r="A14" s="21" t="s">
        <v>40</v>
      </c>
      <c r="B14" s="22"/>
      <c r="C14" s="56"/>
      <c r="D14" s="57"/>
      <c r="E14" s="57"/>
      <c r="F14" s="57"/>
      <c r="G14" s="57"/>
      <c r="H14" s="58"/>
      <c r="I14" s="58"/>
      <c r="J14" s="58"/>
      <c r="K14" s="58"/>
      <c r="L14" s="59"/>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1">
        <f>SUM(BA13:BA13)</f>
        <v>0</v>
      </c>
      <c r="BB14" s="61">
        <f>SUM(BB13:BB13)</f>
        <v>0</v>
      </c>
      <c r="BC14" s="33" t="str">
        <f>SpellNumber($E$2,BB14)</f>
        <v>INR Zero Only</v>
      </c>
      <c r="IE14" s="20">
        <v>4</v>
      </c>
      <c r="IF14" s="20" t="s">
        <v>38</v>
      </c>
      <c r="IG14" s="20" t="s">
        <v>39</v>
      </c>
      <c r="IH14" s="20">
        <v>10</v>
      </c>
      <c r="II14" s="20" t="s">
        <v>35</v>
      </c>
    </row>
    <row r="15" spans="1:243" s="24" customFormat="1" ht="39" customHeight="1" hidden="1">
      <c r="A15" s="22" t="s">
        <v>44</v>
      </c>
      <c r="B15" s="23"/>
      <c r="C15" s="62"/>
      <c r="D15" s="51"/>
      <c r="E15" s="52" t="s">
        <v>41</v>
      </c>
      <c r="F15" s="29"/>
      <c r="G15" s="63"/>
      <c r="H15" s="64"/>
      <c r="I15" s="64"/>
      <c r="J15" s="64"/>
      <c r="K15" s="53"/>
      <c r="L15" s="54"/>
      <c r="M15" s="55"/>
      <c r="N15" s="65"/>
      <c r="O15" s="44"/>
      <c r="P15" s="44"/>
      <c r="Q15" s="44"/>
      <c r="R15" s="44"/>
      <c r="S15" s="44"/>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IF(ISBLANK(F15),0,IF(E15="Excess (+)",ROUND(BA14+(BA14*F15),2),IF(E15="Less (-)",ROUND(BA14+(BA14*F15*(-1)),2),0)))</f>
        <v>0</v>
      </c>
      <c r="BB15" s="67">
        <f>ROUND(BA15,0)</f>
        <v>0</v>
      </c>
      <c r="BC15" s="33" t="str">
        <f>SpellNumber(L15,BB15)</f>
        <v> Zero Only</v>
      </c>
      <c r="IE15" s="25"/>
      <c r="IF15" s="25"/>
      <c r="IG15" s="25"/>
      <c r="IH15" s="25"/>
      <c r="II15" s="25"/>
    </row>
    <row r="16" spans="1:243" s="24" customFormat="1" ht="51" customHeight="1">
      <c r="A16" s="21" t="s">
        <v>43</v>
      </c>
      <c r="B16" s="21"/>
      <c r="C16" s="72" t="str">
        <f>SpellNumber($E$2,BB14)</f>
        <v>INR Zero Only</v>
      </c>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E16" s="25"/>
      <c r="IF16" s="25"/>
      <c r="IG16" s="25"/>
      <c r="IH16" s="25"/>
      <c r="II16" s="25"/>
    </row>
    <row r="17" spans="2:243" s="14" customFormat="1" ht="34.5">
      <c r="B17" s="50" t="s">
        <v>52</v>
      </c>
      <c r="C17" s="26"/>
      <c r="D17" s="26"/>
      <c r="E17" s="26"/>
      <c r="F17" s="26"/>
      <c r="G17" s="26"/>
      <c r="H17" s="26"/>
      <c r="I17" s="26"/>
      <c r="J17" s="26"/>
      <c r="K17" s="26"/>
      <c r="L17" s="26"/>
      <c r="M17" s="26"/>
      <c r="O17" s="26"/>
      <c r="BA17" s="26"/>
      <c r="BC17" s="26"/>
      <c r="IE17" s="15"/>
      <c r="IF17" s="15"/>
      <c r="IG17" s="15"/>
      <c r="IH17" s="15"/>
      <c r="II17" s="15"/>
    </row>
  </sheetData>
  <sheetProtection password="CF4F"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horizontalCentered="1"/>
  <pageMargins left="0.55" right="0.33" top="0.61" bottom="0.51" header="0.3" footer="0.3"/>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2</v>
      </c>
      <c r="F6" s="81"/>
      <c r="G6" s="81"/>
      <c r="H6" s="81"/>
      <c r="I6" s="81"/>
      <c r="J6" s="81"/>
      <c r="K6" s="81"/>
    </row>
    <row r="7" spans="5:11" ht="14.25">
      <c r="E7" s="81"/>
      <c r="F7" s="81"/>
      <c r="G7" s="81"/>
      <c r="H7" s="81"/>
      <c r="I7" s="81"/>
      <c r="J7" s="81"/>
      <c r="K7" s="81"/>
    </row>
    <row r="8" spans="5:11" ht="14.25">
      <c r="E8" s="81"/>
      <c r="F8" s="81"/>
      <c r="G8" s="81"/>
      <c r="H8" s="81"/>
      <c r="I8" s="81"/>
      <c r="J8" s="81"/>
      <c r="K8" s="81"/>
    </row>
    <row r="9" spans="5:11" ht="14.25">
      <c r="E9" s="81"/>
      <c r="F9" s="81"/>
      <c r="G9" s="81"/>
      <c r="H9" s="81"/>
      <c r="I9" s="81"/>
      <c r="J9" s="81"/>
      <c r="K9" s="81"/>
    </row>
    <row r="10" spans="5:11" ht="14.25">
      <c r="E10" s="81"/>
      <c r="F10" s="81"/>
      <c r="G10" s="81"/>
      <c r="H10" s="81"/>
      <c r="I10" s="81"/>
      <c r="J10" s="81"/>
      <c r="K10" s="81"/>
    </row>
    <row r="11" spans="5:11" ht="14.25">
      <c r="E11" s="81"/>
      <c r="F11" s="81"/>
      <c r="G11" s="81"/>
      <c r="H11" s="81"/>
      <c r="I11" s="81"/>
      <c r="J11" s="81"/>
      <c r="K11" s="81"/>
    </row>
    <row r="12" spans="5:11" ht="14.25">
      <c r="E12" s="81"/>
      <c r="F12" s="81"/>
      <c r="G12" s="81"/>
      <c r="H12" s="81"/>
      <c r="I12" s="81"/>
      <c r="J12" s="81"/>
      <c r="K12" s="81"/>
    </row>
    <row r="13" spans="5:11" ht="14.25">
      <c r="E13" s="81"/>
      <c r="F13" s="81"/>
      <c r="G13" s="81"/>
      <c r="H13" s="81"/>
      <c r="I13" s="81"/>
      <c r="J13" s="81"/>
      <c r="K13" s="81"/>
    </row>
    <row r="14" spans="5:11" ht="14.2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2022-11-12T07:14:24Z</cp:lastPrinted>
  <dcterms:created xsi:type="dcterms:W3CDTF">2009-01-30T06:42:42Z</dcterms:created>
  <dcterms:modified xsi:type="dcterms:W3CDTF">2023-01-23T06:48:52Z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